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155" windowHeight="84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6" i="1" l="1"/>
  <c r="D45" i="1"/>
  <c r="D44" i="1"/>
  <c r="D41" i="1" l="1"/>
  <c r="D40" i="1"/>
  <c r="D39" i="1"/>
  <c r="D38" i="1"/>
  <c r="D37" i="1"/>
  <c r="D36" i="1"/>
  <c r="D35" i="1"/>
  <c r="D32" i="1"/>
  <c r="D33" i="1"/>
  <c r="D31" i="1"/>
  <c r="D30" i="1"/>
  <c r="D29" i="1"/>
  <c r="D27" i="1"/>
  <c r="D28" i="1"/>
  <c r="D26" i="1"/>
  <c r="D7" i="1"/>
  <c r="D10" i="1"/>
  <c r="D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</calcChain>
</file>

<file path=xl/sharedStrings.xml><?xml version="1.0" encoding="utf-8"?>
<sst xmlns="http://schemas.openxmlformats.org/spreadsheetml/2006/main" count="218" uniqueCount="114">
  <si>
    <t>Rb.</t>
  </si>
  <si>
    <t>Naziv predmeta nabave</t>
  </si>
  <si>
    <t>CPV</t>
  </si>
  <si>
    <t>Procijenjena vrijednost nabave (iznos bez PDV-a)</t>
  </si>
  <si>
    <t>Planirana sredstva (iznos sa PDV-om)</t>
  </si>
  <si>
    <t>Oznaka pozicije proračuna na kojoj su sredstva planirana</t>
  </si>
  <si>
    <t>Vrsta nabave: roba, radovi ili usluge</t>
  </si>
  <si>
    <t>Odabrani postupak</t>
  </si>
  <si>
    <t>Planirani datum početka postupka javne nabave</t>
  </si>
  <si>
    <t>Planirano trajanje ugovora o JN ili OS</t>
  </si>
  <si>
    <t>Uredske potrepštine</t>
  </si>
  <si>
    <t>30192000-1</t>
  </si>
  <si>
    <t>22200000-2</t>
  </si>
  <si>
    <t>Toaletni papir, maramice, ručnici i ubrusi</t>
  </si>
  <si>
    <t>33760000-5</t>
  </si>
  <si>
    <t>Proizvodi za čišćenje i poliranje</t>
  </si>
  <si>
    <t>39800000-0</t>
  </si>
  <si>
    <t>15800000-6</t>
  </si>
  <si>
    <t>Električna energija</t>
  </si>
  <si>
    <t>09310000-5</t>
  </si>
  <si>
    <t>Motorni benzin</t>
  </si>
  <si>
    <t>Butan plin</t>
  </si>
  <si>
    <t>09122200-2</t>
  </si>
  <si>
    <t>Loživa ulja</t>
  </si>
  <si>
    <t>09135000-4</t>
  </si>
  <si>
    <t xml:space="preserve">Usluge interneta </t>
  </si>
  <si>
    <t>Telekomunikacijske usluge</t>
  </si>
  <si>
    <t>64200000-8</t>
  </si>
  <si>
    <t>72400000-4</t>
  </si>
  <si>
    <t>Poštanske usluge</t>
  </si>
  <si>
    <t>64110000-0</t>
  </si>
  <si>
    <t>Usluge računalne potpore</t>
  </si>
  <si>
    <t>72610000-9</t>
  </si>
  <si>
    <t>Gume za teška i laka vozila</t>
  </si>
  <si>
    <t>34350000-5</t>
  </si>
  <si>
    <t>Distribucija vode</t>
  </si>
  <si>
    <t>65110000-7</t>
  </si>
  <si>
    <t>30190000-7</t>
  </si>
  <si>
    <t>22113000-5</t>
  </si>
  <si>
    <t>Roba</t>
  </si>
  <si>
    <t>Usluge</t>
  </si>
  <si>
    <t>Bagatelna nabava</t>
  </si>
  <si>
    <t>Novine, dnevnici/revije, publikacije, stručni  časopisi i časopisi za učenike</t>
  </si>
  <si>
    <t>Meso - goveđe, teleće</t>
  </si>
  <si>
    <t>Meso  -  perad</t>
  </si>
  <si>
    <t>15111000-9</t>
  </si>
  <si>
    <t>15112000-6</t>
  </si>
  <si>
    <t>15113000-3</t>
  </si>
  <si>
    <t>Kobasičarski proizvodi</t>
  </si>
  <si>
    <t>15131120-2</t>
  </si>
  <si>
    <t>Sušeno, soljeno, dimljeno meso</t>
  </si>
  <si>
    <t>15131200-7</t>
  </si>
  <si>
    <t>Smrznuta riba, fileti i ostalo riblje meso</t>
  </si>
  <si>
    <t>Voće i orašasti plodovi</t>
  </si>
  <si>
    <t>03222000-3</t>
  </si>
  <si>
    <t>Svježe i zamrznuto povrće</t>
  </si>
  <si>
    <t>15331100-8</t>
  </si>
  <si>
    <t>Rafinirana ulja i masti</t>
  </si>
  <si>
    <t>15420000-8</t>
  </si>
  <si>
    <t>15500000-3</t>
  </si>
  <si>
    <t>Mlinarski proizvodi, škrob</t>
  </si>
  <si>
    <t>15600000-4</t>
  </si>
  <si>
    <t>Usluge cestovnog prijevoza</t>
  </si>
  <si>
    <t>60100000-9</t>
  </si>
  <si>
    <t>65000000-3</t>
  </si>
  <si>
    <t>Komunalne usluge- dimnjačarske</t>
  </si>
  <si>
    <t>Komunalne usluge-odvoz smeća</t>
  </si>
  <si>
    <t xml:space="preserve">Razni prehrambeni artikli </t>
  </si>
  <si>
    <t>44400000-4</t>
  </si>
  <si>
    <t>Usluge osiguranja</t>
  </si>
  <si>
    <t>66510000-8</t>
  </si>
  <si>
    <t>Uredska oprema i namještaj</t>
  </si>
  <si>
    <t>39717100-2</t>
  </si>
  <si>
    <t>45431132-8</t>
  </si>
  <si>
    <t>Knjige za knjižnicu</t>
  </si>
  <si>
    <t>Meso -  svinjetina</t>
  </si>
  <si>
    <t>Mlijeko i mliječni proizvodi</t>
  </si>
  <si>
    <t>Usluge održavanja i popravaka</t>
  </si>
  <si>
    <t>50000000-5</t>
  </si>
  <si>
    <t>Ravnatelj</t>
  </si>
  <si>
    <t>Mato Vidović, prof.</t>
  </si>
  <si>
    <t>Razni izrađeni proizvodi i srodni artikli</t>
  </si>
  <si>
    <t>15220000-6</t>
  </si>
  <si>
    <t>Kolači</t>
  </si>
  <si>
    <t>15812200-5</t>
  </si>
  <si>
    <t>Kruh</t>
  </si>
  <si>
    <t>15811100-7</t>
  </si>
  <si>
    <t>Pripremljeni krušni proizvodi</t>
  </si>
  <si>
    <t>15811500-1</t>
  </si>
  <si>
    <t>Bagatelna nabav a</t>
  </si>
  <si>
    <t>Radovi</t>
  </si>
  <si>
    <t>OŠ MARIJE I LINE - SE "MARIJA I LINA"- UMAG- UMAGO</t>
  </si>
  <si>
    <t>Oprema za ostale namjene</t>
  </si>
  <si>
    <t>Pragovi: bagatelna nabava do 200.000,00, nabava MV ili nabava VV</t>
  </si>
  <si>
    <t>PLAN NABAVE 2015. GODINA</t>
  </si>
  <si>
    <t xml:space="preserve">R0624, R0609,R0700, R0645 </t>
  </si>
  <si>
    <t>R0610, R0679</t>
  </si>
  <si>
    <t>R0625, R0604, R0685, R0694, R0646</t>
  </si>
  <si>
    <t>R0629, R0611, R0702, R0648</t>
  </si>
  <si>
    <t>R0632, R0606</t>
  </si>
  <si>
    <t>Komunalne usluge-ostale</t>
  </si>
  <si>
    <t>R0636</t>
  </si>
  <si>
    <t>R0627</t>
  </si>
  <si>
    <t>R0626</t>
  </si>
  <si>
    <t>R0630, R0605, R0612</t>
  </si>
  <si>
    <t>R0638, R0614</t>
  </si>
  <si>
    <t>Dodatna ulaganja na nefinancijskoj imovini</t>
  </si>
  <si>
    <t>U Umagu 13.03.2015</t>
  </si>
  <si>
    <t>Voditelj računovodstva</t>
  </si>
  <si>
    <t>Ana Melon</t>
  </si>
  <si>
    <t>R0707, R0705, R0712</t>
  </si>
  <si>
    <t>R0710</t>
  </si>
  <si>
    <t>R0706, R0713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</si>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</sst>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/>
    <xf numFmtId="17" fontId="0" fillId="0" borderId="4" xfId="0" applyNumberFormat="1" applyBorder="1"/>
    <xf numFmtId="0" fontId="0" fillId="0" borderId="4" xfId="0" applyFill="1" applyBorder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4" xfId="0" applyFont="1" applyBorder="1"/>
    <xf numFmtId="164" fontId="0" fillId="0" borderId="4" xfId="0" applyNumberFormat="1" applyBorder="1"/>
    <xf numFmtId="0" fontId="1" fillId="0" borderId="4" xfId="0" applyFont="1" applyBorder="1" applyAlignment="1">
      <alignment horizontal="center"/>
    </xf>
    <xf numFmtId="164" fontId="0" fillId="0" borderId="0" xfId="0" applyNumberFormat="1"/>
    <xf numFmtId="164" fontId="0" fillId="0" borderId="4" xfId="0" applyNumberFormat="1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/>
    <xf numFmtId="0" fontId="2" fillId="0" borderId="4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7"/>
  <sheetViews>
    <sheetView tabSelected="1" topLeftCell="A25" workbookViewId="0">
      <selection activeCell="D68" sqref="D68"/>
    </sheetView>
  </sheetViews>
  <sheetFormatPr defaultRowHeight="15" x14ac:dyDescent="0.25"/>
  <cols>
    <col min="1" max="1" width="3.5703125" customWidth="1"/>
    <col min="2" max="2" width="27.140625" customWidth="1"/>
    <col min="3" max="3" width="10.28515625" customWidth="1"/>
    <col min="4" max="4" width="11.140625" customWidth="1"/>
    <col min="5" max="5" width="10.42578125" customWidth="1"/>
    <col min="6" max="6" width="30.5703125" customWidth="1"/>
    <col min="7" max="7" width="8" customWidth="1"/>
    <col min="8" max="8" width="8.140625" customWidth="1"/>
    <col min="9" max="9" width="16" customWidth="1"/>
    <col min="10" max="10" width="5.85546875" customWidth="1"/>
    <col min="11" max="11" width="5.7109375" customWidth="1"/>
    <col min="13" max="13" width="10.5703125" bestFit="1" customWidth="1"/>
  </cols>
  <sheetData>
    <row r="2" spans="1:14" ht="18.75" x14ac:dyDescent="0.25">
      <c r="D2" s="24" t="s">
        <v>94</v>
      </c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5.75" thickBot="1" x14ac:dyDescent="0.3"/>
    <row r="4" spans="1:14" ht="30" customHeight="1" thickBot="1" x14ac:dyDescent="0.3">
      <c r="A4" s="21" t="s">
        <v>91</v>
      </c>
      <c r="B4" s="22"/>
      <c r="C4" s="22"/>
      <c r="D4" s="22"/>
      <c r="E4" s="22"/>
      <c r="F4" s="22"/>
      <c r="G4" s="22"/>
      <c r="H4" s="22"/>
      <c r="I4" s="22"/>
      <c r="J4" s="22"/>
      <c r="K4" s="23"/>
    </row>
    <row r="5" spans="1:14" ht="115.5" customHeight="1" x14ac:dyDescent="0.25">
      <c r="A5" s="7" t="s">
        <v>0</v>
      </c>
      <c r="B5" s="8" t="s">
        <v>1</v>
      </c>
      <c r="C5" s="8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93</v>
      </c>
      <c r="J5" s="9" t="s">
        <v>8</v>
      </c>
      <c r="K5" s="10" t="s">
        <v>9</v>
      </c>
    </row>
    <row r="6" spans="1:14" x14ac:dyDescent="0.25">
      <c r="A6" s="4"/>
      <c r="B6" s="2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  <c r="J6" s="2">
        <v>9</v>
      </c>
      <c r="K6" s="2">
        <v>10</v>
      </c>
    </row>
    <row r="7" spans="1:14" x14ac:dyDescent="0.25">
      <c r="A7" s="2">
        <v>1</v>
      </c>
      <c r="B7" s="3" t="s">
        <v>10</v>
      </c>
      <c r="C7" s="4" t="s">
        <v>11</v>
      </c>
      <c r="D7" s="12">
        <f>E7/1.25</f>
        <v>58437.599999999999</v>
      </c>
      <c r="E7" s="12">
        <v>73047</v>
      </c>
      <c r="F7" s="2" t="s">
        <v>95</v>
      </c>
      <c r="G7" s="2" t="s">
        <v>39</v>
      </c>
      <c r="H7" s="4"/>
      <c r="I7" s="4" t="s">
        <v>41</v>
      </c>
      <c r="J7" s="4"/>
      <c r="K7" s="4"/>
      <c r="L7" s="1"/>
    </row>
    <row r="8" spans="1:14" ht="48.75" customHeight="1" x14ac:dyDescent="0.25">
      <c r="A8" s="2">
        <f>A7+1</f>
        <v>2</v>
      </c>
      <c r="B8" s="3" t="s">
        <v>42</v>
      </c>
      <c r="C8" s="4" t="s">
        <v>12</v>
      </c>
      <c r="D8" s="12">
        <v>44600</v>
      </c>
      <c r="E8" s="12">
        <v>49000</v>
      </c>
      <c r="F8" s="2" t="s">
        <v>95</v>
      </c>
      <c r="G8" s="2" t="s">
        <v>39</v>
      </c>
      <c r="H8" s="4"/>
      <c r="I8" s="4" t="s">
        <v>41</v>
      </c>
      <c r="J8" s="4"/>
      <c r="K8" s="4"/>
    </row>
    <row r="9" spans="1:14" ht="32.25" customHeight="1" x14ac:dyDescent="0.25">
      <c r="A9" s="2">
        <f>A8+1</f>
        <v>3</v>
      </c>
      <c r="B9" s="3" t="s">
        <v>13</v>
      </c>
      <c r="C9" s="4" t="s">
        <v>14</v>
      </c>
      <c r="D9" s="12">
        <f>E9/1.25</f>
        <v>8800</v>
      </c>
      <c r="E9" s="12">
        <v>11000</v>
      </c>
      <c r="F9" s="2" t="s">
        <v>95</v>
      </c>
      <c r="G9" s="2" t="s">
        <v>39</v>
      </c>
      <c r="H9" s="4"/>
      <c r="I9" s="4" t="s">
        <v>41</v>
      </c>
      <c r="J9" s="4"/>
      <c r="K9" s="4"/>
    </row>
    <row r="10" spans="1:14" ht="18.75" customHeight="1" x14ac:dyDescent="0.25">
      <c r="A10" s="2">
        <f t="shared" ref="A10:A46" si="0">A9+1</f>
        <v>4</v>
      </c>
      <c r="B10" s="3" t="s">
        <v>15</v>
      </c>
      <c r="C10" s="4" t="s">
        <v>16</v>
      </c>
      <c r="D10" s="12">
        <f>E10/1.25</f>
        <v>23200</v>
      </c>
      <c r="E10" s="12">
        <v>29000</v>
      </c>
      <c r="F10" s="2" t="s">
        <v>95</v>
      </c>
      <c r="G10" s="2" t="s">
        <v>39</v>
      </c>
      <c r="H10" s="4"/>
      <c r="I10" s="4" t="s">
        <v>41</v>
      </c>
      <c r="J10" s="4"/>
      <c r="K10" s="4"/>
    </row>
    <row r="11" spans="1:14" ht="18.75" customHeight="1" x14ac:dyDescent="0.25">
      <c r="A11" s="16">
        <f t="shared" si="0"/>
        <v>5</v>
      </c>
      <c r="B11" s="3" t="s">
        <v>43</v>
      </c>
      <c r="C11" s="4" t="s">
        <v>45</v>
      </c>
      <c r="D11" s="12">
        <v>40000</v>
      </c>
      <c r="E11" s="12">
        <v>50000</v>
      </c>
      <c r="F11" s="13" t="s">
        <v>96</v>
      </c>
      <c r="G11" s="2" t="s">
        <v>39</v>
      </c>
      <c r="H11" s="4"/>
      <c r="I11" s="4" t="s">
        <v>41</v>
      </c>
      <c r="J11" s="4"/>
      <c r="K11" s="4"/>
    </row>
    <row r="12" spans="1:14" ht="17.25" customHeight="1" x14ac:dyDescent="0.25">
      <c r="A12" s="16">
        <f t="shared" si="0"/>
        <v>6</v>
      </c>
      <c r="B12" s="3" t="s">
        <v>44</v>
      </c>
      <c r="C12" s="4" t="s">
        <v>46</v>
      </c>
      <c r="D12" s="12">
        <v>71200</v>
      </c>
      <c r="E12" s="12">
        <v>89000</v>
      </c>
      <c r="F12" s="13" t="s">
        <v>96</v>
      </c>
      <c r="G12" s="2" t="s">
        <v>39</v>
      </c>
      <c r="H12" s="4"/>
      <c r="I12" s="4" t="s">
        <v>41</v>
      </c>
      <c r="J12" s="4"/>
      <c r="K12" s="4"/>
    </row>
    <row r="13" spans="1:14" ht="15.75" customHeight="1" x14ac:dyDescent="0.25">
      <c r="A13" s="16">
        <f t="shared" si="0"/>
        <v>7</v>
      </c>
      <c r="B13" s="3" t="s">
        <v>75</v>
      </c>
      <c r="C13" s="4" t="s">
        <v>47</v>
      </c>
      <c r="D13" s="12">
        <v>53040</v>
      </c>
      <c r="E13" s="12">
        <v>66300</v>
      </c>
      <c r="F13" s="13" t="s">
        <v>96</v>
      </c>
      <c r="G13" s="2" t="s">
        <v>39</v>
      </c>
      <c r="H13" s="4"/>
      <c r="I13" s="4" t="s">
        <v>41</v>
      </c>
      <c r="J13" s="4"/>
      <c r="K13" s="4"/>
    </row>
    <row r="14" spans="1:14" x14ac:dyDescent="0.25">
      <c r="A14" s="16">
        <f t="shared" si="0"/>
        <v>8</v>
      </c>
      <c r="B14" s="3" t="s">
        <v>48</v>
      </c>
      <c r="C14" s="4" t="s">
        <v>49</v>
      </c>
      <c r="D14" s="12">
        <v>41280</v>
      </c>
      <c r="E14" s="12">
        <v>51600</v>
      </c>
      <c r="F14" s="13" t="s">
        <v>96</v>
      </c>
      <c r="G14" s="2" t="s">
        <v>39</v>
      </c>
      <c r="H14" s="4"/>
      <c r="I14" s="4" t="s">
        <v>41</v>
      </c>
      <c r="J14" s="4"/>
      <c r="K14" s="4"/>
    </row>
    <row r="15" spans="1:14" ht="30" x14ac:dyDescent="0.25">
      <c r="A15" s="16">
        <f t="shared" si="0"/>
        <v>9</v>
      </c>
      <c r="B15" s="3" t="s">
        <v>50</v>
      </c>
      <c r="C15" s="4" t="s">
        <v>51</v>
      </c>
      <c r="D15" s="12">
        <v>22960</v>
      </c>
      <c r="E15" s="12">
        <v>28700</v>
      </c>
      <c r="F15" s="13" t="s">
        <v>96</v>
      </c>
      <c r="G15" s="2" t="s">
        <v>39</v>
      </c>
      <c r="H15" s="4"/>
      <c r="I15" s="4" t="s">
        <v>41</v>
      </c>
      <c r="J15" s="4"/>
      <c r="K15" s="4"/>
    </row>
    <row r="16" spans="1:14" ht="16.5" customHeight="1" x14ac:dyDescent="0.25">
      <c r="A16" s="16">
        <f t="shared" si="0"/>
        <v>10</v>
      </c>
      <c r="B16" s="3" t="s">
        <v>52</v>
      </c>
      <c r="C16" s="4" t="s">
        <v>82</v>
      </c>
      <c r="D16" s="12">
        <v>39040</v>
      </c>
      <c r="E16" s="12">
        <v>48800</v>
      </c>
      <c r="F16" s="13" t="s">
        <v>96</v>
      </c>
      <c r="G16" s="2" t="s">
        <v>39</v>
      </c>
      <c r="H16" s="4"/>
      <c r="I16" s="4" t="s">
        <v>41</v>
      </c>
      <c r="J16" s="4"/>
      <c r="K16" s="4"/>
    </row>
    <row r="17" spans="1:13" x14ac:dyDescent="0.25">
      <c r="A17" s="16">
        <f t="shared" si="0"/>
        <v>11</v>
      </c>
      <c r="B17" s="3" t="s">
        <v>53</v>
      </c>
      <c r="C17" s="4" t="s">
        <v>54</v>
      </c>
      <c r="D17" s="12">
        <v>86400</v>
      </c>
      <c r="E17" s="12">
        <v>108000</v>
      </c>
      <c r="F17" s="13" t="s">
        <v>96</v>
      </c>
      <c r="G17" s="2" t="s">
        <v>39</v>
      </c>
      <c r="H17" s="4"/>
      <c r="I17" s="4" t="s">
        <v>41</v>
      </c>
      <c r="J17" s="4"/>
      <c r="K17" s="4"/>
    </row>
    <row r="18" spans="1:13" x14ac:dyDescent="0.25">
      <c r="A18" s="16">
        <f t="shared" si="0"/>
        <v>12</v>
      </c>
      <c r="B18" s="3" t="s">
        <v>55</v>
      </c>
      <c r="C18" s="4" t="s">
        <v>56</v>
      </c>
      <c r="D18" s="12">
        <v>64000</v>
      </c>
      <c r="E18" s="12">
        <v>80000</v>
      </c>
      <c r="F18" s="13" t="s">
        <v>96</v>
      </c>
      <c r="G18" s="2" t="s">
        <v>39</v>
      </c>
      <c r="H18" s="4"/>
      <c r="I18" s="4" t="s">
        <v>41</v>
      </c>
      <c r="J18" s="4"/>
      <c r="K18" s="4"/>
    </row>
    <row r="19" spans="1:13" x14ac:dyDescent="0.25">
      <c r="A19" s="16">
        <f t="shared" si="0"/>
        <v>13</v>
      </c>
      <c r="B19" s="3" t="s">
        <v>57</v>
      </c>
      <c r="C19" s="4" t="s">
        <v>58</v>
      </c>
      <c r="D19" s="12">
        <v>22123.89</v>
      </c>
      <c r="E19" s="12">
        <v>25000</v>
      </c>
      <c r="F19" s="13" t="s">
        <v>96</v>
      </c>
      <c r="G19" s="2" t="s">
        <v>39</v>
      </c>
      <c r="H19" s="4"/>
      <c r="I19" s="4" t="s">
        <v>41</v>
      </c>
      <c r="J19" s="4"/>
      <c r="K19" s="4"/>
    </row>
    <row r="20" spans="1:13" x14ac:dyDescent="0.25">
      <c r="A20" s="16">
        <f t="shared" si="0"/>
        <v>14</v>
      </c>
      <c r="B20" s="3" t="s">
        <v>76</v>
      </c>
      <c r="C20" s="4" t="s">
        <v>59</v>
      </c>
      <c r="D20" s="12">
        <v>78255</v>
      </c>
      <c r="E20" s="12">
        <v>93000</v>
      </c>
      <c r="F20" s="13" t="s">
        <v>96</v>
      </c>
      <c r="G20" s="2" t="s">
        <v>39</v>
      </c>
      <c r="H20" s="4"/>
      <c r="I20" s="4" t="s">
        <v>41</v>
      </c>
      <c r="J20" s="4"/>
      <c r="K20" s="4"/>
    </row>
    <row r="21" spans="1:13" x14ac:dyDescent="0.25">
      <c r="A21" s="16">
        <f t="shared" si="0"/>
        <v>15</v>
      </c>
      <c r="B21" s="3" t="s">
        <v>60</v>
      </c>
      <c r="C21" s="4" t="s">
        <v>61</v>
      </c>
      <c r="D21" s="12">
        <v>48000</v>
      </c>
      <c r="E21" s="12">
        <v>60000</v>
      </c>
      <c r="F21" s="13" t="s">
        <v>96</v>
      </c>
      <c r="G21" s="2" t="s">
        <v>39</v>
      </c>
      <c r="H21" s="4"/>
      <c r="I21" s="4" t="s">
        <v>41</v>
      </c>
      <c r="J21" s="4"/>
      <c r="K21" s="4"/>
    </row>
    <row r="22" spans="1:13" x14ac:dyDescent="0.25">
      <c r="A22" s="16">
        <f t="shared" si="0"/>
        <v>16</v>
      </c>
      <c r="B22" s="3" t="s">
        <v>83</v>
      </c>
      <c r="C22" s="4" t="s">
        <v>84</v>
      </c>
      <c r="D22" s="12">
        <v>21600</v>
      </c>
      <c r="E22" s="12">
        <v>27000</v>
      </c>
      <c r="F22" s="13" t="s">
        <v>96</v>
      </c>
      <c r="G22" s="2" t="s">
        <v>39</v>
      </c>
      <c r="H22" s="4"/>
      <c r="I22" s="4" t="s">
        <v>41</v>
      </c>
      <c r="J22" s="4"/>
      <c r="K22" s="4"/>
    </row>
    <row r="23" spans="1:13" x14ac:dyDescent="0.25">
      <c r="A23" s="16">
        <f t="shared" si="0"/>
        <v>17</v>
      </c>
      <c r="B23" s="3" t="s">
        <v>85</v>
      </c>
      <c r="C23" s="4" t="s">
        <v>86</v>
      </c>
      <c r="D23" s="12">
        <v>33333.33</v>
      </c>
      <c r="E23" s="12">
        <v>35000</v>
      </c>
      <c r="F23" s="13" t="s">
        <v>96</v>
      </c>
      <c r="G23" s="2" t="s">
        <v>39</v>
      </c>
      <c r="H23" s="4"/>
      <c r="I23" s="4" t="s">
        <v>89</v>
      </c>
      <c r="J23" s="4"/>
      <c r="K23" s="4"/>
    </row>
    <row r="24" spans="1:13" ht="30" x14ac:dyDescent="0.25">
      <c r="A24" s="16">
        <f t="shared" si="0"/>
        <v>18</v>
      </c>
      <c r="B24" s="3" t="s">
        <v>87</v>
      </c>
      <c r="C24" s="4" t="s">
        <v>88</v>
      </c>
      <c r="D24" s="12">
        <v>17142.86</v>
      </c>
      <c r="E24" s="12">
        <v>18000</v>
      </c>
      <c r="F24" s="13" t="s">
        <v>96</v>
      </c>
      <c r="G24" s="2" t="s">
        <v>39</v>
      </c>
      <c r="H24" s="4"/>
      <c r="I24" s="4" t="s">
        <v>41</v>
      </c>
      <c r="J24" s="4"/>
      <c r="K24" s="4"/>
    </row>
    <row r="25" spans="1:13" x14ac:dyDescent="0.25">
      <c r="A25" s="16">
        <f t="shared" si="0"/>
        <v>19</v>
      </c>
      <c r="B25" s="3" t="s">
        <v>67</v>
      </c>
      <c r="C25" s="4" t="s">
        <v>17</v>
      </c>
      <c r="D25" s="12">
        <v>64000</v>
      </c>
      <c r="E25" s="12">
        <v>80000</v>
      </c>
      <c r="F25" s="13" t="s">
        <v>96</v>
      </c>
      <c r="G25" s="2" t="s">
        <v>39</v>
      </c>
      <c r="H25" s="4"/>
      <c r="I25" s="4" t="s">
        <v>41</v>
      </c>
      <c r="J25" s="4"/>
      <c r="K25" s="4"/>
    </row>
    <row r="26" spans="1:13" x14ac:dyDescent="0.25">
      <c r="A26" s="16">
        <f t="shared" si="0"/>
        <v>20</v>
      </c>
      <c r="B26" s="3" t="s">
        <v>18</v>
      </c>
      <c r="C26" s="4" t="s">
        <v>19</v>
      </c>
      <c r="D26" s="12">
        <f t="shared" ref="D26:D33" si="1">E26/1.25</f>
        <v>124000</v>
      </c>
      <c r="E26" s="12">
        <v>155000</v>
      </c>
      <c r="F26" s="2" t="s">
        <v>97</v>
      </c>
      <c r="G26" s="2" t="s">
        <v>39</v>
      </c>
      <c r="I26" s="4" t="s">
        <v>41</v>
      </c>
      <c r="J26" s="5"/>
      <c r="K26" s="11"/>
    </row>
    <row r="27" spans="1:13" x14ac:dyDescent="0.25">
      <c r="A27" s="2">
        <f t="shared" si="0"/>
        <v>21</v>
      </c>
      <c r="B27" s="3" t="s">
        <v>20</v>
      </c>
      <c r="C27" s="4" t="s">
        <v>22</v>
      </c>
      <c r="D27" s="12">
        <f t="shared" si="1"/>
        <v>29600</v>
      </c>
      <c r="E27" s="12">
        <v>37000</v>
      </c>
      <c r="F27" s="2" t="s">
        <v>97</v>
      </c>
      <c r="G27" s="2" t="s">
        <v>39</v>
      </c>
      <c r="H27" s="4"/>
      <c r="I27" s="4" t="s">
        <v>41</v>
      </c>
      <c r="J27" s="4"/>
      <c r="K27" s="4"/>
    </row>
    <row r="28" spans="1:13" x14ac:dyDescent="0.25">
      <c r="A28" s="2">
        <f t="shared" si="0"/>
        <v>22</v>
      </c>
      <c r="B28" s="3" t="s">
        <v>21</v>
      </c>
      <c r="C28" s="4" t="s">
        <v>24</v>
      </c>
      <c r="D28" s="12">
        <f t="shared" si="1"/>
        <v>36800</v>
      </c>
      <c r="E28" s="12">
        <v>46000</v>
      </c>
      <c r="F28" s="2" t="s">
        <v>97</v>
      </c>
      <c r="G28" s="2" t="s">
        <v>39</v>
      </c>
      <c r="H28" s="4"/>
      <c r="I28" s="4" t="s">
        <v>41</v>
      </c>
      <c r="J28" s="4"/>
      <c r="K28" s="4"/>
      <c r="M28" s="14"/>
    </row>
    <row r="29" spans="1:13" x14ac:dyDescent="0.25">
      <c r="A29" s="2">
        <f t="shared" si="0"/>
        <v>23</v>
      </c>
      <c r="B29" s="3" t="s">
        <v>23</v>
      </c>
      <c r="C29" s="4" t="s">
        <v>24</v>
      </c>
      <c r="D29" s="12">
        <f t="shared" si="1"/>
        <v>139720</v>
      </c>
      <c r="E29" s="12">
        <v>174650</v>
      </c>
      <c r="F29" s="2" t="s">
        <v>97</v>
      </c>
      <c r="G29" s="2" t="s">
        <v>39</v>
      </c>
      <c r="H29" s="4"/>
      <c r="I29" s="4" t="s">
        <v>41</v>
      </c>
      <c r="J29" s="5"/>
      <c r="K29" s="4"/>
      <c r="M29" s="14"/>
    </row>
    <row r="30" spans="1:13" x14ac:dyDescent="0.25">
      <c r="A30" s="2">
        <f t="shared" si="0"/>
        <v>24</v>
      </c>
      <c r="B30" s="3" t="s">
        <v>26</v>
      </c>
      <c r="C30" s="4" t="s">
        <v>27</v>
      </c>
      <c r="D30" s="12">
        <f t="shared" si="1"/>
        <v>28800</v>
      </c>
      <c r="E30" s="12">
        <v>36000</v>
      </c>
      <c r="F30" s="2" t="s">
        <v>98</v>
      </c>
      <c r="G30" s="2" t="s">
        <v>40</v>
      </c>
      <c r="H30" s="4"/>
      <c r="I30" s="4" t="s">
        <v>41</v>
      </c>
      <c r="J30" s="4"/>
      <c r="K30" s="4"/>
    </row>
    <row r="31" spans="1:13" x14ac:dyDescent="0.25">
      <c r="A31" s="2">
        <f t="shared" si="0"/>
        <v>25</v>
      </c>
      <c r="B31" s="3" t="s">
        <v>25</v>
      </c>
      <c r="C31" s="4" t="s">
        <v>28</v>
      </c>
      <c r="D31" s="12">
        <f t="shared" si="1"/>
        <v>8960</v>
      </c>
      <c r="E31" s="12">
        <v>11200</v>
      </c>
      <c r="F31" s="2" t="s">
        <v>98</v>
      </c>
      <c r="G31" s="2" t="s">
        <v>40</v>
      </c>
      <c r="H31" s="4"/>
      <c r="I31" s="4" t="s">
        <v>41</v>
      </c>
      <c r="J31" s="4"/>
      <c r="K31" s="4"/>
    </row>
    <row r="32" spans="1:13" x14ac:dyDescent="0.25">
      <c r="A32" s="2">
        <f t="shared" si="0"/>
        <v>26</v>
      </c>
      <c r="B32" s="3" t="s">
        <v>62</v>
      </c>
      <c r="C32" s="4" t="s">
        <v>63</v>
      </c>
      <c r="D32" s="12">
        <f t="shared" si="1"/>
        <v>22640</v>
      </c>
      <c r="E32" s="12">
        <v>28300</v>
      </c>
      <c r="F32" s="2" t="s">
        <v>98</v>
      </c>
      <c r="G32" s="2" t="s">
        <v>40</v>
      </c>
      <c r="H32" s="4"/>
      <c r="I32" s="4" t="s">
        <v>41</v>
      </c>
      <c r="J32" s="4"/>
      <c r="K32" s="4"/>
    </row>
    <row r="33" spans="1:13" x14ac:dyDescent="0.25">
      <c r="A33" s="16">
        <f t="shared" si="0"/>
        <v>27</v>
      </c>
      <c r="B33" s="3" t="s">
        <v>29</v>
      </c>
      <c r="C33" s="4" t="s">
        <v>30</v>
      </c>
      <c r="D33" s="12">
        <f t="shared" si="1"/>
        <v>4000</v>
      </c>
      <c r="E33" s="12">
        <v>5000</v>
      </c>
      <c r="F33" s="2" t="s">
        <v>98</v>
      </c>
      <c r="G33" s="2" t="s">
        <v>40</v>
      </c>
      <c r="H33" s="4"/>
      <c r="I33" s="4" t="s">
        <v>41</v>
      </c>
      <c r="J33" s="4"/>
      <c r="K33" s="4"/>
      <c r="M33" s="14"/>
    </row>
    <row r="34" spans="1:13" x14ac:dyDescent="0.25">
      <c r="A34" s="2">
        <f t="shared" si="0"/>
        <v>28</v>
      </c>
      <c r="B34" s="3" t="s">
        <v>35</v>
      </c>
      <c r="C34" s="4" t="s">
        <v>36</v>
      </c>
      <c r="D34" s="15">
        <v>54064</v>
      </c>
      <c r="E34" s="15">
        <v>67580</v>
      </c>
      <c r="F34" s="2" t="s">
        <v>99</v>
      </c>
      <c r="G34" s="2" t="s">
        <v>40</v>
      </c>
      <c r="H34" s="4"/>
      <c r="I34" s="4" t="s">
        <v>41</v>
      </c>
      <c r="J34" s="4"/>
      <c r="K34" s="4"/>
    </row>
    <row r="35" spans="1:13" ht="30" x14ac:dyDescent="0.25">
      <c r="A35" s="2">
        <f t="shared" si="0"/>
        <v>29</v>
      </c>
      <c r="B35" s="3" t="s">
        <v>66</v>
      </c>
      <c r="C35" s="4" t="s">
        <v>64</v>
      </c>
      <c r="D35" s="15">
        <f t="shared" ref="D35:D41" si="2">E35/1.25</f>
        <v>22160</v>
      </c>
      <c r="E35" s="15">
        <v>27700</v>
      </c>
      <c r="F35" s="2" t="s">
        <v>99</v>
      </c>
      <c r="G35" s="2" t="s">
        <v>40</v>
      </c>
      <c r="H35" s="4"/>
      <c r="I35" s="4" t="s">
        <v>41</v>
      </c>
      <c r="J35" s="4"/>
      <c r="K35" s="4"/>
    </row>
    <row r="36" spans="1:13" ht="15.75" customHeight="1" x14ac:dyDescent="0.25">
      <c r="A36" s="2">
        <f t="shared" si="0"/>
        <v>30</v>
      </c>
      <c r="B36" s="3" t="s">
        <v>65</v>
      </c>
      <c r="C36" s="4" t="s">
        <v>64</v>
      </c>
      <c r="D36" s="15">
        <f t="shared" si="2"/>
        <v>14640</v>
      </c>
      <c r="E36" s="15">
        <v>18300</v>
      </c>
      <c r="F36" s="2" t="s">
        <v>99</v>
      </c>
      <c r="G36" s="2" t="s">
        <v>40</v>
      </c>
      <c r="H36" s="4"/>
      <c r="I36" s="4" t="s">
        <v>41</v>
      </c>
      <c r="J36" s="4"/>
      <c r="K36" s="4"/>
      <c r="M36" s="14"/>
    </row>
    <row r="37" spans="1:13" ht="15.75" customHeight="1" x14ac:dyDescent="0.25">
      <c r="A37" s="2">
        <f t="shared" si="0"/>
        <v>31</v>
      </c>
      <c r="B37" s="3" t="s">
        <v>100</v>
      </c>
      <c r="C37" s="4" t="s">
        <v>64</v>
      </c>
      <c r="D37" s="15">
        <f t="shared" si="2"/>
        <v>12000</v>
      </c>
      <c r="E37" s="15">
        <v>15000</v>
      </c>
      <c r="F37" s="2" t="s">
        <v>99</v>
      </c>
      <c r="G37" s="2" t="s">
        <v>40</v>
      </c>
      <c r="H37" s="4"/>
      <c r="I37" s="4" t="s">
        <v>41</v>
      </c>
      <c r="J37" s="4"/>
      <c r="K37" s="4"/>
    </row>
    <row r="38" spans="1:13" x14ac:dyDescent="0.25">
      <c r="A38" s="2">
        <f t="shared" si="0"/>
        <v>32</v>
      </c>
      <c r="B38" s="3" t="s">
        <v>31</v>
      </c>
      <c r="C38" s="4" t="s">
        <v>32</v>
      </c>
      <c r="D38" s="15">
        <f t="shared" si="2"/>
        <v>16000</v>
      </c>
      <c r="E38" s="15">
        <v>20000</v>
      </c>
      <c r="F38" s="2" t="s">
        <v>101</v>
      </c>
      <c r="G38" s="2" t="s">
        <v>40</v>
      </c>
      <c r="H38" s="4"/>
      <c r="I38" s="4" t="s">
        <v>41</v>
      </c>
      <c r="J38" s="4"/>
      <c r="K38" s="4"/>
    </row>
    <row r="39" spans="1:13" x14ac:dyDescent="0.25">
      <c r="A39" s="2">
        <f t="shared" si="0"/>
        <v>33</v>
      </c>
      <c r="B39" s="3" t="s">
        <v>33</v>
      </c>
      <c r="C39" s="4" t="s">
        <v>34</v>
      </c>
      <c r="D39" s="15">
        <f t="shared" si="2"/>
        <v>3120</v>
      </c>
      <c r="E39" s="15">
        <v>3900</v>
      </c>
      <c r="F39" s="2" t="s">
        <v>102</v>
      </c>
      <c r="G39" s="2" t="s">
        <v>39</v>
      </c>
      <c r="H39" s="4"/>
      <c r="I39" s="4" t="s">
        <v>41</v>
      </c>
      <c r="J39" s="4"/>
      <c r="K39" s="4"/>
    </row>
    <row r="40" spans="1:13" s="18" customFormat="1" ht="14.25" customHeight="1" x14ac:dyDescent="0.25">
      <c r="A40" s="16">
        <f t="shared" si="0"/>
        <v>34</v>
      </c>
      <c r="B40" s="17" t="s">
        <v>81</v>
      </c>
      <c r="C40" s="6" t="s">
        <v>68</v>
      </c>
      <c r="D40" s="15">
        <f t="shared" si="2"/>
        <v>22400</v>
      </c>
      <c r="E40" s="15">
        <v>28000</v>
      </c>
      <c r="F40" s="16" t="s">
        <v>103</v>
      </c>
      <c r="G40" s="16" t="s">
        <v>39</v>
      </c>
      <c r="H40" s="6"/>
      <c r="I40" s="6" t="s">
        <v>41</v>
      </c>
      <c r="J40" s="6"/>
      <c r="K40" s="6"/>
    </row>
    <row r="41" spans="1:13" s="18" customFormat="1" ht="15" customHeight="1" x14ac:dyDescent="0.25">
      <c r="A41" s="16">
        <f t="shared" si="0"/>
        <v>35</v>
      </c>
      <c r="B41" s="17" t="s">
        <v>77</v>
      </c>
      <c r="C41" s="6" t="s">
        <v>78</v>
      </c>
      <c r="D41" s="15">
        <f t="shared" si="2"/>
        <v>129600</v>
      </c>
      <c r="E41" s="15">
        <v>162000</v>
      </c>
      <c r="F41" s="16" t="s">
        <v>104</v>
      </c>
      <c r="G41" s="16" t="s">
        <v>40</v>
      </c>
      <c r="H41" s="6"/>
      <c r="I41" s="6" t="s">
        <v>41</v>
      </c>
      <c r="J41" s="6"/>
      <c r="K41" s="6"/>
    </row>
    <row r="42" spans="1:13" s="18" customFormat="1" ht="15" customHeight="1" x14ac:dyDescent="0.25">
      <c r="A42" s="16">
        <f t="shared" si="0"/>
        <v>36</v>
      </c>
      <c r="B42" s="17" t="s">
        <v>69</v>
      </c>
      <c r="C42" s="6" t="s">
        <v>70</v>
      </c>
      <c r="D42" s="15">
        <v>37600</v>
      </c>
      <c r="E42" s="15">
        <v>47000</v>
      </c>
      <c r="F42" s="16" t="s">
        <v>105</v>
      </c>
      <c r="G42" s="16" t="s">
        <v>40</v>
      </c>
      <c r="H42" s="6"/>
      <c r="I42" s="6" t="s">
        <v>41</v>
      </c>
      <c r="J42" s="6"/>
      <c r="K42" s="6"/>
    </row>
    <row r="43" spans="1:13" ht="15" customHeight="1" x14ac:dyDescent="0.25">
      <c r="A43" s="16">
        <f t="shared" si="0"/>
        <v>37</v>
      </c>
      <c r="B43" s="17" t="s">
        <v>71</v>
      </c>
      <c r="C43" s="4" t="s">
        <v>37</v>
      </c>
      <c r="D43" s="15">
        <v>12408.8</v>
      </c>
      <c r="E43" s="15">
        <v>15511</v>
      </c>
      <c r="F43" s="2" t="s">
        <v>110</v>
      </c>
      <c r="G43" s="2" t="s">
        <v>39</v>
      </c>
      <c r="H43" s="4"/>
      <c r="I43" s="4" t="s">
        <v>41</v>
      </c>
      <c r="J43" s="4"/>
      <c r="K43" s="4"/>
    </row>
    <row r="44" spans="1:13" ht="15" customHeight="1" x14ac:dyDescent="0.25">
      <c r="A44" s="16">
        <f t="shared" si="0"/>
        <v>38</v>
      </c>
      <c r="B44" s="17" t="s">
        <v>92</v>
      </c>
      <c r="C44" s="4" t="s">
        <v>72</v>
      </c>
      <c r="D44" s="15">
        <f>E44/1.25</f>
        <v>52000</v>
      </c>
      <c r="E44" s="15">
        <v>65000</v>
      </c>
      <c r="F44" s="2" t="s">
        <v>111</v>
      </c>
      <c r="G44" s="2" t="s">
        <v>39</v>
      </c>
      <c r="H44" s="4"/>
      <c r="I44" s="4" t="s">
        <v>41</v>
      </c>
      <c r="J44" s="4"/>
      <c r="K44" s="4"/>
    </row>
    <row r="45" spans="1:13" ht="15" customHeight="1" x14ac:dyDescent="0.25">
      <c r="A45" s="16">
        <f t="shared" si="0"/>
        <v>39</v>
      </c>
      <c r="B45" s="17" t="s">
        <v>74</v>
      </c>
      <c r="C45" s="4" t="s">
        <v>38</v>
      </c>
      <c r="D45" s="15">
        <f>E45/1.25</f>
        <v>16800</v>
      </c>
      <c r="E45" s="15">
        <v>21000</v>
      </c>
      <c r="F45" s="2" t="s">
        <v>112</v>
      </c>
      <c r="G45" s="2" t="s">
        <v>39</v>
      </c>
      <c r="H45" s="4"/>
      <c r="I45" s="4" t="s">
        <v>41</v>
      </c>
      <c r="J45" s="4"/>
      <c r="K45" s="4"/>
    </row>
    <row r="46" spans="1:13" ht="33" customHeight="1" x14ac:dyDescent="0.25">
      <c r="A46" s="16">
        <f t="shared" si="0"/>
        <v>40</v>
      </c>
      <c r="B46" s="17" t="s">
        <v>106</v>
      </c>
      <c r="C46" s="6" t="s">
        <v>73</v>
      </c>
      <c r="D46" s="15">
        <f>E46/1.25</f>
        <v>170400</v>
      </c>
      <c r="E46" s="15">
        <v>213000</v>
      </c>
      <c r="F46" s="19" t="s">
        <v>113</v>
      </c>
      <c r="G46" s="2" t="s">
        <v>90</v>
      </c>
      <c r="H46" s="4"/>
      <c r="I46" s="4" t="s">
        <v>41</v>
      </c>
      <c r="J46" s="5"/>
      <c r="K46" s="4"/>
    </row>
    <row r="47" spans="1:13" x14ac:dyDescent="0.25">
      <c r="A47" s="4"/>
      <c r="B47" s="3"/>
      <c r="C47" s="6"/>
      <c r="D47" s="4"/>
      <c r="E47" s="4"/>
      <c r="F47" s="4"/>
      <c r="G47" s="4"/>
      <c r="H47" s="4"/>
      <c r="I47" s="4"/>
      <c r="J47" s="4"/>
      <c r="K47" s="4"/>
    </row>
    <row r="48" spans="1:13" x14ac:dyDescent="0.25">
      <c r="A48" s="1"/>
    </row>
    <row r="50" spans="2:9" x14ac:dyDescent="0.25">
      <c r="I50" s="1"/>
    </row>
    <row r="51" spans="2:9" x14ac:dyDescent="0.25">
      <c r="B51" t="s">
        <v>107</v>
      </c>
    </row>
    <row r="53" spans="2:9" x14ac:dyDescent="0.25">
      <c r="D53" s="14"/>
    </row>
    <row r="54" spans="2:9" x14ac:dyDescent="0.25">
      <c r="B54" s="1"/>
    </row>
    <row r="55" spans="2:9" x14ac:dyDescent="0.25">
      <c r="B55" s="1" t="s">
        <v>108</v>
      </c>
    </row>
    <row r="56" spans="2:9" x14ac:dyDescent="0.25">
      <c r="B56" t="s">
        <v>109</v>
      </c>
    </row>
    <row r="57" spans="2:9" x14ac:dyDescent="0.25">
      <c r="D57" s="14"/>
    </row>
    <row r="58" spans="2:9" x14ac:dyDescent="0.25">
      <c r="I58" s="1" t="s">
        <v>79</v>
      </c>
    </row>
    <row r="59" spans="2:9" x14ac:dyDescent="0.25">
      <c r="I59" t="s">
        <v>80</v>
      </c>
    </row>
    <row r="67" spans="2:2" x14ac:dyDescent="0.25">
      <c r="B67" s="20"/>
    </row>
  </sheetData>
  <mergeCells count="2">
    <mergeCell ref="A4:K4"/>
    <mergeCell ref="D2:N2"/>
  </mergeCells>
  <pageMargins left="0" right="0" top="0.75" bottom="0.75" header="0.3" footer="0.3"/>
  <pageSetup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korisnik</cp:lastModifiedBy>
  <cp:lastPrinted>2015-03-13T10:44:53Z</cp:lastPrinted>
  <dcterms:created xsi:type="dcterms:W3CDTF">2012-12-18T12:16:03Z</dcterms:created>
  <dcterms:modified xsi:type="dcterms:W3CDTF">2016-02-09T07:41:25Z</dcterms:modified>
</cp:coreProperties>
</file>